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J24" l="1"/>
  <c r="L196"/>
  <c r="F100"/>
  <c r="J138"/>
  <c r="H119"/>
  <c r="J119"/>
  <c r="H196"/>
  <c r="I196"/>
  <c r="G196"/>
  <c r="F196"/>
  <c r="J196" l="1"/>
</calcChain>
</file>

<file path=xl/sharedStrings.xml><?xml version="1.0" encoding="utf-8"?>
<sst xmlns="http://schemas.openxmlformats.org/spreadsheetml/2006/main" count="238" uniqueCount="74">
  <si>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</si>
  <si>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</si>
  <si>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</si>
  <si>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</si>
  <si>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</si>
  <si>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</si>
  <si>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</si>
  <si>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</si>
  <si>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</si>
  <si>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</si>
  <si>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</si>
  <si>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</si>
  <si>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</si>
  <si>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</si>
  <si>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</si>
  <si>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</si>
  <si>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</si>
  <si>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</si>
  <si>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</si>
  <si>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</si>
  <si>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</si>
  <si>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</si>
  <si>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</si>
  <si>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</si>
  <si>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</si>
  <si>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</si>
  <si>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</si>
  <si>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</si>
  <si>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</si>
  <si>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</si>
  <si>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</si>
  <si>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</si>
  <si>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</si>
  <si>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</si>
  <si>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</si>
  <si>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</si>
  <si>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</si>
  <si>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</si>
  <si>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</si>
  <si>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</si>
  <si>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Губеладзе Г.В.</t>
  </si>
  <si>
    <t>МБОУ Таловская СОШ</t>
  </si>
  <si>
    <t>Бутерброды с маслом</t>
  </si>
  <si>
    <t>40/10</t>
  </si>
  <si>
    <t>Чай с сахаром и лимоном</t>
  </si>
  <si>
    <t>Сыр порционный</t>
  </si>
  <si>
    <t>Плов</t>
  </si>
  <si>
    <t>Овощи свежие (огурец)</t>
  </si>
  <si>
    <t>Хлеб пшеничный</t>
  </si>
  <si>
    <t>Макароны отварные</t>
  </si>
  <si>
    <t>Томатный соус</t>
  </si>
  <si>
    <t>Кисель</t>
  </si>
  <si>
    <t>Яблоко свежее</t>
  </si>
  <si>
    <t>Тефтели мясные</t>
  </si>
  <si>
    <t>Картофельное пюре</t>
  </si>
  <si>
    <t>Компот из смеси сухофруктов</t>
  </si>
  <si>
    <t>Борщ с капустой и картофелем</t>
  </si>
  <si>
    <t>Каша пшенная</t>
  </si>
  <si>
    <t>Жаркое по-домашнему</t>
  </si>
  <si>
    <t>Кофейный напиток</t>
  </si>
  <si>
    <t>Гороховое пюре</t>
  </si>
  <si>
    <t>Гречка отварная</t>
  </si>
  <si>
    <t>Компот из сухофруктов</t>
  </si>
  <si>
    <t>Овощи свежие (помидор)</t>
  </si>
  <si>
    <t>Рассольник "Ленинградский"</t>
  </si>
  <si>
    <t>Чай с сахаром</t>
  </si>
  <si>
    <t>Котлета из мяса свинины</t>
  </si>
  <si>
    <t>Фрукт свежий (апельсин)</t>
  </si>
  <si>
    <t>Булочка домашняя</t>
  </si>
  <si>
    <t>Каша рисовая</t>
  </si>
  <si>
    <t>Фрукт свежий (банан)</t>
  </si>
  <si>
    <t>Бедро куриное</t>
  </si>
  <si>
    <t>Биточки</t>
  </si>
  <si>
    <t>какао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</si>
</sst>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84" sqref="M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5.63</v>
      </c>
      <c r="H6" s="40">
        <v>8.8000000000000007</v>
      </c>
      <c r="I6" s="40">
        <v>72.400000000000006</v>
      </c>
      <c r="J6" s="40">
        <v>314.27999999999997</v>
      </c>
      <c r="K6" s="41">
        <v>4</v>
      </c>
      <c r="L6" s="40">
        <v>13.98</v>
      </c>
    </row>
    <row r="7" spans="1:12" ht="15">
      <c r="A7" s="23"/>
      <c r="B7" s="15"/>
      <c r="C7" s="11"/>
      <c r="D7" s="6"/>
      <c r="E7" s="42" t="s">
        <v>45</v>
      </c>
      <c r="F7" s="43">
        <v>15</v>
      </c>
      <c r="G7" s="43">
        <v>3.48</v>
      </c>
      <c r="H7" s="43">
        <v>4.43</v>
      </c>
      <c r="I7" s="43">
        <v>0</v>
      </c>
      <c r="J7" s="43">
        <v>54.6</v>
      </c>
      <c r="K7" s="44">
        <v>42</v>
      </c>
      <c r="L7" s="43">
        <v>11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5.53</v>
      </c>
    </row>
    <row r="9" spans="1:12" ht="15">
      <c r="A9" s="23"/>
      <c r="B9" s="15"/>
      <c r="C9" s="11"/>
      <c r="D9" s="7" t="s">
        <v>23</v>
      </c>
      <c r="E9" s="42" t="s">
        <v>42</v>
      </c>
      <c r="F9" s="43" t="s">
        <v>43</v>
      </c>
      <c r="G9" s="43">
        <v>3.12</v>
      </c>
      <c r="H9" s="43">
        <v>7.57</v>
      </c>
      <c r="I9" s="43">
        <v>19.57</v>
      </c>
      <c r="J9" s="43">
        <v>161.30000000000001</v>
      </c>
      <c r="K9" s="44">
        <v>1</v>
      </c>
      <c r="L9" s="43">
        <v>12.1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200</v>
      </c>
      <c r="G10" s="43">
        <v>0.6</v>
      </c>
      <c r="H10" s="43">
        <v>0.6</v>
      </c>
      <c r="I10" s="43">
        <v>14.7</v>
      </c>
      <c r="J10" s="43">
        <v>70.3</v>
      </c>
      <c r="K10" s="44">
        <v>338</v>
      </c>
      <c r="L10" s="43">
        <v>35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12.959999999999999</v>
      </c>
      <c r="H13" s="19">
        <f t="shared" si="0"/>
        <v>21.42</v>
      </c>
      <c r="I13" s="19">
        <f t="shared" si="0"/>
        <v>121.87000000000002</v>
      </c>
      <c r="J13" s="19">
        <f t="shared" si="0"/>
        <v>662.48</v>
      </c>
      <c r="K13" s="25"/>
      <c r="L13" s="19">
        <f t="shared" ref="L13" si="1">SUM(L6:L12)</f>
        <v>77.61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615</v>
      </c>
      <c r="G24" s="32">
        <f t="shared" ref="G24:J24" si="4">G13+G23</f>
        <v>12.959999999999999</v>
      </c>
      <c r="H24" s="32">
        <f t="shared" si="4"/>
        <v>21.42</v>
      </c>
      <c r="I24" s="32">
        <f t="shared" si="4"/>
        <v>121.87000000000002</v>
      </c>
      <c r="J24" s="32">
        <f t="shared" si="4"/>
        <v>662.48</v>
      </c>
      <c r="K24" s="32"/>
      <c r="L24" s="32">
        <f t="shared" ref="L24" si="5">L13+L23</f>
        <v>77.61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18.059999999999999</v>
      </c>
      <c r="H25" s="40">
        <v>40.380000000000003</v>
      </c>
      <c r="I25" s="40">
        <v>26.56</v>
      </c>
      <c r="J25" s="40">
        <v>321.20999999999998</v>
      </c>
      <c r="K25" s="41">
        <v>265</v>
      </c>
      <c r="L25" s="40">
        <v>46.92</v>
      </c>
    </row>
    <row r="26" spans="1:12" ht="15">
      <c r="A26" s="14"/>
      <c r="B26" s="15"/>
      <c r="C26" s="11"/>
      <c r="D26" s="6"/>
      <c r="E26" s="42" t="s">
        <v>47</v>
      </c>
      <c r="F26" s="43">
        <v>60</v>
      </c>
      <c r="G26" s="43">
        <v>0.66</v>
      </c>
      <c r="H26" s="43">
        <v>0.12</v>
      </c>
      <c r="I26" s="43">
        <v>2.2799999999999998</v>
      </c>
      <c r="J26" s="43">
        <v>13.2</v>
      </c>
      <c r="K26" s="44">
        <v>71</v>
      </c>
      <c r="L26" s="43">
        <v>12.78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>
        <v>349</v>
      </c>
      <c r="L27" s="43">
        <v>3.11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3.07</v>
      </c>
      <c r="H28" s="43">
        <v>1.07</v>
      </c>
      <c r="I28" s="43">
        <v>20.9</v>
      </c>
      <c r="J28" s="43">
        <v>107.2</v>
      </c>
      <c r="K28" s="44">
        <v>878</v>
      </c>
      <c r="L28" s="43">
        <v>3.8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22.45</v>
      </c>
      <c r="H32" s="19">
        <f t="shared" ref="H32" si="7">SUM(H25:H31)</f>
        <v>41.660000000000004</v>
      </c>
      <c r="I32" s="19">
        <f t="shared" ref="I32" si="8">SUM(I25:I31)</f>
        <v>81.75</v>
      </c>
      <c r="J32" s="19">
        <f t="shared" ref="J32:L32" si="9">SUM(J25:J31)</f>
        <v>574.41</v>
      </c>
      <c r="K32" s="25"/>
      <c r="L32" s="19">
        <f t="shared" si="9"/>
        <v>66.61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22.45</v>
      </c>
      <c r="H43" s="32">
        <f t="shared" ref="H43" si="15">H32+H42</f>
        <v>41.660000000000004</v>
      </c>
      <c r="I43" s="32">
        <f t="shared" ref="I43" si="16">I32+I42</f>
        <v>81.75</v>
      </c>
      <c r="J43" s="32">
        <f t="shared" ref="J43:L43" si="17">J32+J42</f>
        <v>574.41</v>
      </c>
      <c r="K43" s="32"/>
      <c r="L43" s="32">
        <f t="shared" si="17"/>
        <v>66.61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5.35</v>
      </c>
      <c r="H44" s="40">
        <v>0.55000000000000004</v>
      </c>
      <c r="I44" s="40">
        <v>25.6</v>
      </c>
      <c r="J44" s="40">
        <v>157.4</v>
      </c>
      <c r="K44" s="41">
        <v>332</v>
      </c>
      <c r="L44" s="40">
        <v>7.47</v>
      </c>
    </row>
    <row r="45" spans="1:12" ht="15">
      <c r="A45" s="23"/>
      <c r="B45" s="15"/>
      <c r="C45" s="11"/>
      <c r="D45" s="6"/>
      <c r="E45" s="42" t="s">
        <v>53</v>
      </c>
      <c r="F45" s="43">
        <v>80</v>
      </c>
      <c r="G45" s="43">
        <v>8.8000000000000007</v>
      </c>
      <c r="H45" s="43">
        <v>13006</v>
      </c>
      <c r="I45" s="43">
        <v>9.66</v>
      </c>
      <c r="J45" s="43">
        <v>191.33</v>
      </c>
      <c r="K45" s="44">
        <v>462</v>
      </c>
      <c r="L45" s="43">
        <v>40.119999999999997</v>
      </c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0.4</v>
      </c>
      <c r="H46" s="43">
        <v>0</v>
      </c>
      <c r="I46" s="43">
        <v>37.799999999999997</v>
      </c>
      <c r="J46" s="43">
        <v>156</v>
      </c>
      <c r="K46" s="44">
        <v>648</v>
      </c>
      <c r="L46" s="43">
        <v>8.91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50</v>
      </c>
      <c r="G47" s="43">
        <v>3.07</v>
      </c>
      <c r="H47" s="43">
        <v>1.07</v>
      </c>
      <c r="I47" s="43">
        <v>20.9</v>
      </c>
      <c r="J47" s="43">
        <v>107.2</v>
      </c>
      <c r="K47" s="44">
        <v>878</v>
      </c>
      <c r="L47" s="43">
        <v>3.8</v>
      </c>
    </row>
    <row r="48" spans="1:12" ht="15">
      <c r="A48" s="23"/>
      <c r="B48" s="15"/>
      <c r="C48" s="11"/>
      <c r="D48" s="7" t="s">
        <v>24</v>
      </c>
      <c r="E48" s="42" t="s">
        <v>52</v>
      </c>
      <c r="F48" s="43">
        <v>200</v>
      </c>
      <c r="G48" s="43">
        <v>0.6</v>
      </c>
      <c r="H48" s="43">
        <v>0.6</v>
      </c>
      <c r="I48" s="43">
        <v>14.7</v>
      </c>
      <c r="J48" s="43">
        <v>70.3</v>
      </c>
      <c r="K48" s="44">
        <v>338</v>
      </c>
      <c r="L48" s="43">
        <v>28</v>
      </c>
    </row>
    <row r="49" spans="1:12" ht="15">
      <c r="A49" s="23"/>
      <c r="B49" s="15"/>
      <c r="C49" s="11"/>
      <c r="D49" s="6"/>
      <c r="E49" s="42" t="s">
        <v>50</v>
      </c>
      <c r="F49" s="43">
        <v>50</v>
      </c>
      <c r="G49" s="43">
        <v>0.49</v>
      </c>
      <c r="H49" s="43">
        <v>3.6</v>
      </c>
      <c r="I49" s="43">
        <v>4.0999999999999996</v>
      </c>
      <c r="J49" s="43">
        <v>54.45</v>
      </c>
      <c r="K49" s="44">
        <v>587</v>
      </c>
      <c r="L49" s="43">
        <v>1.85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730</v>
      </c>
      <c r="G51" s="19">
        <f t="shared" ref="G51" si="18">SUM(G44:G50)</f>
        <v>18.71</v>
      </c>
      <c r="H51" s="19">
        <f t="shared" ref="H51" si="19">SUM(H44:H50)</f>
        <v>13011.82</v>
      </c>
      <c r="I51" s="19">
        <f t="shared" ref="I51" si="20">SUM(I44:I50)</f>
        <v>112.76</v>
      </c>
      <c r="J51" s="19">
        <f t="shared" ref="J51:L51" si="21">SUM(J44:J50)</f>
        <v>736.68000000000006</v>
      </c>
      <c r="K51" s="25"/>
      <c r="L51" s="19">
        <f t="shared" si="21"/>
        <v>90.149999999999991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730</v>
      </c>
      <c r="G62" s="32">
        <f t="shared" ref="G62" si="26">G51+G61</f>
        <v>18.71</v>
      </c>
      <c r="H62" s="32">
        <f t="shared" ref="H62" si="27">H51+H61</f>
        <v>13011.82</v>
      </c>
      <c r="I62" s="32">
        <f t="shared" ref="I62" si="28">I51+I61</f>
        <v>112.76</v>
      </c>
      <c r="J62" s="32">
        <f t="shared" ref="J62:L62" si="29">J51+J61</f>
        <v>736.68000000000006</v>
      </c>
      <c r="K62" s="32"/>
      <c r="L62" s="32">
        <f t="shared" si="29"/>
        <v>90.149999999999991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4.68</v>
      </c>
      <c r="H63" s="40">
        <v>33.42</v>
      </c>
      <c r="I63" s="40">
        <v>7.58</v>
      </c>
      <c r="J63" s="40">
        <v>348.04</v>
      </c>
      <c r="K63" s="41">
        <v>312</v>
      </c>
      <c r="L63" s="40">
        <v>5.85</v>
      </c>
    </row>
    <row r="64" spans="1:12" ht="15">
      <c r="A64" s="23"/>
      <c r="B64" s="15"/>
      <c r="C64" s="11"/>
      <c r="D64" s="6"/>
      <c r="E64" s="42" t="s">
        <v>66</v>
      </c>
      <c r="F64" s="43">
        <v>80</v>
      </c>
      <c r="G64" s="43">
        <v>12.38</v>
      </c>
      <c r="H64" s="43">
        <v>18.149999999999999</v>
      </c>
      <c r="I64" s="43">
        <v>10.74</v>
      </c>
      <c r="J64" s="43">
        <v>258</v>
      </c>
      <c r="K64" s="44">
        <v>268</v>
      </c>
      <c r="L64" s="43">
        <v>40.15</v>
      </c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</v>
      </c>
      <c r="H65" s="43">
        <v>2.5999999999999999E-2</v>
      </c>
      <c r="I65" s="43">
        <v>0.02</v>
      </c>
      <c r="J65" s="43">
        <v>0.7</v>
      </c>
      <c r="K65" s="44">
        <v>376</v>
      </c>
      <c r="L65" s="43">
        <v>1.9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3.07</v>
      </c>
      <c r="H66" s="43">
        <v>1.07</v>
      </c>
      <c r="I66" s="43">
        <v>20.9</v>
      </c>
      <c r="J66" s="43">
        <v>107.2</v>
      </c>
      <c r="K66" s="44">
        <v>878</v>
      </c>
      <c r="L66" s="43">
        <v>3.8</v>
      </c>
    </row>
    <row r="67" spans="1:12" ht="15">
      <c r="A67" s="23"/>
      <c r="B67" s="15"/>
      <c r="C67" s="11"/>
      <c r="D67" s="7" t="s">
        <v>24</v>
      </c>
      <c r="E67" s="42" t="s">
        <v>67</v>
      </c>
      <c r="F67" s="43">
        <v>200</v>
      </c>
      <c r="G67" s="43">
        <v>1.8</v>
      </c>
      <c r="H67" s="43">
        <v>0.4</v>
      </c>
      <c r="I67" s="43">
        <v>16.2</v>
      </c>
      <c r="J67" s="43">
        <v>83</v>
      </c>
      <c r="K67" s="44"/>
      <c r="L67" s="43">
        <v>47.6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 t="s">
        <v>50</v>
      </c>
      <c r="F69" s="43">
        <v>50</v>
      </c>
      <c r="G69" s="43">
        <v>0.49</v>
      </c>
      <c r="H69" s="43">
        <v>3.6</v>
      </c>
      <c r="I69" s="43">
        <v>4.0999999999999996</v>
      </c>
      <c r="J69" s="43">
        <v>54.45</v>
      </c>
      <c r="K69" s="44">
        <v>587</v>
      </c>
      <c r="L69" s="43">
        <v>1.85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780</v>
      </c>
      <c r="G70" s="19">
        <f t="shared" ref="G70" si="30">SUM(G63:G69)</f>
        <v>22.520000000000003</v>
      </c>
      <c r="H70" s="19">
        <f t="shared" ref="H70" si="31">SUM(H63:H69)</f>
        <v>56.666000000000004</v>
      </c>
      <c r="I70" s="19">
        <f t="shared" ref="I70" si="32">SUM(I63:I69)</f>
        <v>59.54</v>
      </c>
      <c r="J70" s="19">
        <f t="shared" ref="J70:L70" si="33">SUM(J63:J69)</f>
        <v>851.3900000000001</v>
      </c>
      <c r="K70" s="25"/>
      <c r="L70" s="19">
        <f t="shared" si="33"/>
        <v>101.14999999999999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780</v>
      </c>
      <c r="G81" s="32">
        <f t="shared" ref="G81" si="38">G70+G80</f>
        <v>22.520000000000003</v>
      </c>
      <c r="H81" s="32">
        <f t="shared" ref="H81" si="39">H70+H80</f>
        <v>56.666000000000004</v>
      </c>
      <c r="I81" s="32">
        <f t="shared" ref="I81" si="40">I70+I80</f>
        <v>59.54</v>
      </c>
      <c r="J81" s="32">
        <f t="shared" ref="J81:L81" si="41">J70+J80</f>
        <v>851.3900000000001</v>
      </c>
      <c r="K81" s="32"/>
      <c r="L81" s="32">
        <f t="shared" si="41"/>
        <v>101.14999999999999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6.4</v>
      </c>
      <c r="H82" s="40">
        <v>10.029999999999999</v>
      </c>
      <c r="I82" s="40">
        <v>11.55</v>
      </c>
      <c r="J82" s="40">
        <v>171.04</v>
      </c>
      <c r="K82" s="41">
        <v>82</v>
      </c>
      <c r="L82" s="40">
        <v>8.2799999999999994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2.86</v>
      </c>
      <c r="H84" s="43">
        <v>2.88</v>
      </c>
      <c r="I84" s="43">
        <v>19.21</v>
      </c>
      <c r="J84" s="43">
        <v>109.49</v>
      </c>
      <c r="K84" s="44">
        <v>382</v>
      </c>
      <c r="L84" s="43">
        <v>3.5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3.07</v>
      </c>
      <c r="H85" s="43">
        <v>1.07</v>
      </c>
      <c r="I85" s="43">
        <v>20.9</v>
      </c>
      <c r="J85" s="43">
        <v>107.2</v>
      </c>
      <c r="K85" s="44">
        <v>878</v>
      </c>
      <c r="L85" s="43">
        <v>3.8</v>
      </c>
    </row>
    <row r="86" spans="1:12" ht="15">
      <c r="A86" s="23"/>
      <c r="B86" s="15"/>
      <c r="C86" s="11"/>
      <c r="D86" s="7" t="s">
        <v>24</v>
      </c>
      <c r="E86" s="42" t="s">
        <v>68</v>
      </c>
      <c r="F86" s="43">
        <v>100</v>
      </c>
      <c r="G86" s="43">
        <v>70.599999999999994</v>
      </c>
      <c r="H86" s="43">
        <v>9.1</v>
      </c>
      <c r="I86" s="43">
        <v>62.95</v>
      </c>
      <c r="J86" s="43">
        <v>361.38</v>
      </c>
      <c r="K86" s="44">
        <v>769</v>
      </c>
      <c r="L86" s="43">
        <v>25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82.929999999999993</v>
      </c>
      <c r="H89" s="19">
        <f t="shared" ref="H89" si="43">SUM(H82:H88)</f>
        <v>23.08</v>
      </c>
      <c r="I89" s="19">
        <f t="shared" ref="I89" si="44">SUM(I82:I88)</f>
        <v>114.61</v>
      </c>
      <c r="J89" s="19">
        <f t="shared" ref="J89:L89" si="45">SUM(J82:J88)</f>
        <v>749.1099999999999</v>
      </c>
      <c r="K89" s="25"/>
      <c r="L89" s="19">
        <f t="shared" si="45"/>
        <v>40.58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82.929999999999993</v>
      </c>
      <c r="H100" s="32">
        <f t="shared" ref="H100" si="51">H89+H99</f>
        <v>23.08</v>
      </c>
      <c r="I100" s="32">
        <f t="shared" ref="I100" si="52">I89+I99</f>
        <v>114.61</v>
      </c>
      <c r="J100" s="32">
        <f t="shared" ref="J100:L100" si="53">J89+J99</f>
        <v>749.1099999999999</v>
      </c>
      <c r="K100" s="32"/>
      <c r="L100" s="32">
        <f t="shared" si="53"/>
        <v>40.58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7.7</v>
      </c>
      <c r="H101" s="40">
        <v>10</v>
      </c>
      <c r="I101" s="40">
        <v>69.900000000000006</v>
      </c>
      <c r="J101" s="40">
        <v>308.60000000000002</v>
      </c>
      <c r="K101" s="41">
        <v>4</v>
      </c>
      <c r="L101" s="40">
        <v>12.93</v>
      </c>
    </row>
    <row r="102" spans="1:12" ht="15">
      <c r="A102" s="23"/>
      <c r="B102" s="15"/>
      <c r="C102" s="11"/>
      <c r="D102" s="6"/>
      <c r="E102" s="42" t="s">
        <v>45</v>
      </c>
      <c r="F102" s="43">
        <v>15</v>
      </c>
      <c r="G102" s="43">
        <v>3.48</v>
      </c>
      <c r="H102" s="43">
        <v>4.43</v>
      </c>
      <c r="I102" s="43">
        <v>0</v>
      </c>
      <c r="J102" s="43">
        <v>54.6</v>
      </c>
      <c r="K102" s="44">
        <v>42</v>
      </c>
      <c r="L102" s="43">
        <v>11</v>
      </c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>
        <v>349</v>
      </c>
      <c r="L103" s="43">
        <v>3.11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 t="s">
        <v>43</v>
      </c>
      <c r="G104" s="43">
        <v>3.12</v>
      </c>
      <c r="H104" s="43">
        <v>7.57</v>
      </c>
      <c r="I104" s="43">
        <v>19.57</v>
      </c>
      <c r="J104" s="43">
        <v>161.30000000000001</v>
      </c>
      <c r="K104" s="44">
        <v>1</v>
      </c>
      <c r="L104" s="43">
        <v>12.1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415</v>
      </c>
      <c r="G108" s="19">
        <f t="shared" ref="G108:J108" si="54">SUM(G101:G107)</f>
        <v>14.96</v>
      </c>
      <c r="H108" s="19">
        <f t="shared" si="54"/>
        <v>22.09</v>
      </c>
      <c r="I108" s="19">
        <f t="shared" si="54"/>
        <v>121.47999999999999</v>
      </c>
      <c r="J108" s="19">
        <f t="shared" si="54"/>
        <v>657.30000000000007</v>
      </c>
      <c r="K108" s="25"/>
      <c r="L108" s="19">
        <f t="shared" ref="L108" si="55">SUM(L101:L107)</f>
        <v>39.14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415</v>
      </c>
      <c r="G119" s="32">
        <f t="shared" ref="G119" si="58">G108+G118</f>
        <v>14.96</v>
      </c>
      <c r="H119" s="32">
        <f t="shared" ref="H119" si="59">H108+H118</f>
        <v>22.09</v>
      </c>
      <c r="I119" s="32">
        <f t="shared" ref="I119" si="60">I108+I118</f>
        <v>121.47999999999999</v>
      </c>
      <c r="J119" s="32">
        <f t="shared" ref="J119:L119" si="61">J108+J118</f>
        <v>657.30000000000007</v>
      </c>
      <c r="K119" s="32"/>
      <c r="L119" s="32">
        <f t="shared" si="61"/>
        <v>39.14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200</v>
      </c>
      <c r="G120" s="40">
        <v>9.7799999999999994</v>
      </c>
      <c r="H120" s="40">
        <v>14.1</v>
      </c>
      <c r="I120" s="40">
        <v>19.88</v>
      </c>
      <c r="J120" s="40">
        <v>326.2</v>
      </c>
      <c r="K120" s="41">
        <v>436</v>
      </c>
      <c r="L120" s="40">
        <v>45.23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3.17</v>
      </c>
      <c r="H122" s="43">
        <v>2.68</v>
      </c>
      <c r="I122" s="43">
        <v>15.9</v>
      </c>
      <c r="J122" s="43">
        <v>100.6</v>
      </c>
      <c r="K122" s="44">
        <v>379</v>
      </c>
      <c r="L122" s="43">
        <v>3.26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3.07</v>
      </c>
      <c r="H123" s="43">
        <v>1.07</v>
      </c>
      <c r="I123" s="43">
        <v>20.9</v>
      </c>
      <c r="J123" s="43">
        <v>107.2</v>
      </c>
      <c r="K123" s="44">
        <v>878</v>
      </c>
      <c r="L123" s="43">
        <v>3.8</v>
      </c>
    </row>
    <row r="124" spans="1:12" ht="15">
      <c r="A124" s="14"/>
      <c r="B124" s="15"/>
      <c r="C124" s="11"/>
      <c r="D124" s="7" t="s">
        <v>24</v>
      </c>
      <c r="E124" s="42" t="s">
        <v>70</v>
      </c>
      <c r="F124" s="43">
        <v>200</v>
      </c>
      <c r="G124" s="43">
        <v>1.6</v>
      </c>
      <c r="H124" s="43">
        <v>0.5</v>
      </c>
      <c r="I124" s="43">
        <v>22.4</v>
      </c>
      <c r="J124" s="43">
        <v>100.8</v>
      </c>
      <c r="K124" s="44"/>
      <c r="L124" s="43">
        <v>45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17.62</v>
      </c>
      <c r="H127" s="19">
        <f t="shared" si="62"/>
        <v>18.350000000000001</v>
      </c>
      <c r="I127" s="19">
        <f t="shared" si="62"/>
        <v>79.08</v>
      </c>
      <c r="J127" s="19">
        <f t="shared" si="62"/>
        <v>634.79999999999995</v>
      </c>
      <c r="K127" s="25"/>
      <c r="L127" s="19">
        <f t="shared" ref="L127" si="63">SUM(L120:L126)</f>
        <v>97.289999999999992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650</v>
      </c>
      <c r="G138" s="32">
        <f t="shared" ref="G138" si="66">G127+G137</f>
        <v>17.62</v>
      </c>
      <c r="H138" s="32">
        <f t="shared" ref="H138" si="67">H127+H137</f>
        <v>18.350000000000001</v>
      </c>
      <c r="I138" s="32">
        <f t="shared" ref="I138" si="68">I127+I137</f>
        <v>79.08</v>
      </c>
      <c r="J138" s="32">
        <f t="shared" ref="J138:L138" si="69">J127+J137</f>
        <v>634.79999999999995</v>
      </c>
      <c r="K138" s="32"/>
      <c r="L138" s="32">
        <f t="shared" si="69"/>
        <v>97.289999999999992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8.4600000000000009</v>
      </c>
      <c r="H139" s="40">
        <v>5.77</v>
      </c>
      <c r="I139" s="40">
        <v>57.65</v>
      </c>
      <c r="J139" s="40">
        <v>231.65</v>
      </c>
      <c r="K139" s="41">
        <v>402</v>
      </c>
      <c r="L139" s="40">
        <v>7.16</v>
      </c>
    </row>
    <row r="140" spans="1:12" ht="15">
      <c r="A140" s="23"/>
      <c r="B140" s="15"/>
      <c r="C140" s="11"/>
      <c r="D140" s="6"/>
      <c r="E140" s="42" t="s">
        <v>71</v>
      </c>
      <c r="F140" s="43">
        <v>115</v>
      </c>
      <c r="G140" s="43">
        <v>13.3</v>
      </c>
      <c r="H140" s="43">
        <v>11.12</v>
      </c>
      <c r="I140" s="43">
        <v>15.77</v>
      </c>
      <c r="J140" s="43">
        <v>245.7</v>
      </c>
      <c r="K140" s="44">
        <v>290</v>
      </c>
      <c r="L140" s="43">
        <v>52.26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>
        <v>377</v>
      </c>
      <c r="L141" s="43">
        <v>4.12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50</v>
      </c>
      <c r="G142" s="43">
        <v>3.07</v>
      </c>
      <c r="H142" s="43">
        <v>1.07</v>
      </c>
      <c r="I142" s="43">
        <v>20.9</v>
      </c>
      <c r="J142" s="43">
        <v>107.2</v>
      </c>
      <c r="K142" s="44">
        <v>878</v>
      </c>
      <c r="L142" s="43">
        <v>3.8</v>
      </c>
    </row>
    <row r="143" spans="1:12" ht="15">
      <c r="A143" s="23"/>
      <c r="B143" s="15"/>
      <c r="C143" s="11"/>
      <c r="D143" s="7" t="s">
        <v>24</v>
      </c>
      <c r="E143" s="42" t="s">
        <v>52</v>
      </c>
      <c r="F143" s="43">
        <v>200</v>
      </c>
      <c r="G143" s="43">
        <v>0.6</v>
      </c>
      <c r="H143" s="43">
        <v>0.6</v>
      </c>
      <c r="I143" s="43">
        <v>14.7</v>
      </c>
      <c r="J143" s="43">
        <v>70.3</v>
      </c>
      <c r="K143" s="44">
        <v>338</v>
      </c>
      <c r="L143" s="43">
        <v>28</v>
      </c>
    </row>
    <row r="144" spans="1:12" ht="15">
      <c r="A144" s="23"/>
      <c r="B144" s="15"/>
      <c r="C144" s="11"/>
      <c r="D144" s="6"/>
      <c r="E144" s="42" t="s">
        <v>50</v>
      </c>
      <c r="F144" s="43">
        <v>50</v>
      </c>
      <c r="G144" s="43">
        <v>0.49</v>
      </c>
      <c r="H144" s="43">
        <v>3.6</v>
      </c>
      <c r="I144" s="43">
        <v>4.0999999999999996</v>
      </c>
      <c r="J144" s="43">
        <v>54.45</v>
      </c>
      <c r="K144" s="44">
        <v>587</v>
      </c>
      <c r="L144" s="43">
        <v>1.85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815</v>
      </c>
      <c r="G146" s="19">
        <f t="shared" ref="G146:J146" si="70">SUM(G139:G145)</f>
        <v>26.05</v>
      </c>
      <c r="H146" s="19">
        <f t="shared" si="70"/>
        <v>22.180000000000003</v>
      </c>
      <c r="I146" s="19">
        <f t="shared" si="70"/>
        <v>128.32000000000002</v>
      </c>
      <c r="J146" s="19">
        <f t="shared" si="70"/>
        <v>771.30000000000007</v>
      </c>
      <c r="K146" s="25"/>
      <c r="L146" s="19">
        <f t="shared" ref="L146" si="71">SUM(L139:L145)</f>
        <v>97.19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815</v>
      </c>
      <c r="G157" s="32">
        <f t="shared" ref="G157" si="74">G146+G156</f>
        <v>26.05</v>
      </c>
      <c r="H157" s="32">
        <f t="shared" ref="H157" si="75">H146+H156</f>
        <v>22.180000000000003</v>
      </c>
      <c r="I157" s="32">
        <f t="shared" ref="I157" si="76">I146+I156</f>
        <v>128.32000000000002</v>
      </c>
      <c r="J157" s="32">
        <f t="shared" ref="J157:L157" si="77">J146+J156</f>
        <v>771.30000000000007</v>
      </c>
      <c r="K157" s="32"/>
      <c r="L157" s="32">
        <f t="shared" si="77"/>
        <v>97.19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11.44</v>
      </c>
      <c r="H158" s="40">
        <v>8</v>
      </c>
      <c r="I158" s="40">
        <v>52.48</v>
      </c>
      <c r="J158" s="40">
        <v>329.44</v>
      </c>
      <c r="K158" s="41">
        <v>378</v>
      </c>
      <c r="L158" s="40">
        <v>9.1199999999999992</v>
      </c>
    </row>
    <row r="159" spans="1:12" ht="15">
      <c r="A159" s="23"/>
      <c r="B159" s="15"/>
      <c r="C159" s="11"/>
      <c r="D159" s="6"/>
      <c r="E159" s="42" t="s">
        <v>72</v>
      </c>
      <c r="F159" s="43">
        <v>80</v>
      </c>
      <c r="G159" s="43">
        <v>12.38</v>
      </c>
      <c r="H159" s="43">
        <v>18.149999999999999</v>
      </c>
      <c r="I159" s="43">
        <v>10.74</v>
      </c>
      <c r="J159" s="43">
        <v>258</v>
      </c>
      <c r="K159" s="44">
        <v>268</v>
      </c>
      <c r="L159" s="43">
        <v>40.119999999999997</v>
      </c>
    </row>
    <row r="160" spans="1:12" ht="1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>
        <v>349</v>
      </c>
      <c r="L160" s="43">
        <v>3.11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3.07</v>
      </c>
      <c r="H161" s="43">
        <v>1.07</v>
      </c>
      <c r="I161" s="43">
        <v>20.9</v>
      </c>
      <c r="J161" s="43">
        <v>107.2</v>
      </c>
      <c r="K161" s="44">
        <v>878</v>
      </c>
      <c r="L161" s="43">
        <v>3.8</v>
      </c>
    </row>
    <row r="162" spans="1:12" ht="1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1.1000000000000001</v>
      </c>
      <c r="H162" s="43">
        <v>0.2</v>
      </c>
      <c r="I162" s="43">
        <v>3.8</v>
      </c>
      <c r="J162" s="43">
        <v>22</v>
      </c>
      <c r="K162" s="44">
        <v>71</v>
      </c>
      <c r="L162" s="43">
        <v>20.399999999999999</v>
      </c>
    </row>
    <row r="163" spans="1:12" ht="15">
      <c r="A163" s="23"/>
      <c r="B163" s="15"/>
      <c r="C163" s="11"/>
      <c r="D163" s="6"/>
      <c r="E163" s="42" t="s">
        <v>50</v>
      </c>
      <c r="F163" s="43">
        <v>50</v>
      </c>
      <c r="G163" s="43">
        <v>0.49</v>
      </c>
      <c r="H163" s="43">
        <v>3.6</v>
      </c>
      <c r="I163" s="43">
        <v>4.0999999999999996</v>
      </c>
      <c r="J163" s="43">
        <v>54.45</v>
      </c>
      <c r="K163" s="44">
        <v>587</v>
      </c>
      <c r="L163" s="43">
        <v>1.85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29.14</v>
      </c>
      <c r="H165" s="19">
        <f t="shared" si="78"/>
        <v>31.11</v>
      </c>
      <c r="I165" s="19">
        <f t="shared" si="78"/>
        <v>124.02999999999999</v>
      </c>
      <c r="J165" s="19">
        <f t="shared" si="78"/>
        <v>903.8900000000001</v>
      </c>
      <c r="K165" s="25"/>
      <c r="L165" s="19">
        <f t="shared" ref="L165" si="79">SUM(L158:L164)</f>
        <v>78.399999999999977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680</v>
      </c>
      <c r="G176" s="32">
        <f t="shared" ref="G176" si="82">G165+G175</f>
        <v>29.14</v>
      </c>
      <c r="H176" s="32">
        <f t="shared" ref="H176" si="83">H165+H175</f>
        <v>31.11</v>
      </c>
      <c r="I176" s="32">
        <f t="shared" ref="I176" si="84">I165+I175</f>
        <v>124.02999999999999</v>
      </c>
      <c r="J176" s="32">
        <f t="shared" ref="J176:L176" si="85">J165+J175</f>
        <v>903.8900000000001</v>
      </c>
      <c r="K176" s="32"/>
      <c r="L176" s="32">
        <f t="shared" si="85"/>
        <v>78.399999999999977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12.6</v>
      </c>
      <c r="H177" s="40">
        <v>25.6</v>
      </c>
      <c r="I177" s="40">
        <v>11.9</v>
      </c>
      <c r="J177" s="40">
        <v>125.5</v>
      </c>
      <c r="K177" s="41">
        <v>132</v>
      </c>
      <c r="L177" s="40">
        <v>19.28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1.9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3.07</v>
      </c>
      <c r="H180" s="43">
        <v>1.07</v>
      </c>
      <c r="I180" s="43">
        <v>20.9</v>
      </c>
      <c r="J180" s="43">
        <v>107.2</v>
      </c>
      <c r="K180" s="44">
        <v>878</v>
      </c>
      <c r="L180" s="43">
        <v>3.8</v>
      </c>
    </row>
    <row r="181" spans="1:12" ht="15">
      <c r="A181" s="23"/>
      <c r="B181" s="15"/>
      <c r="C181" s="11"/>
      <c r="D181" s="7" t="s">
        <v>24</v>
      </c>
      <c r="E181" s="42" t="s">
        <v>68</v>
      </c>
      <c r="F181" s="43">
        <v>100</v>
      </c>
      <c r="G181" s="43">
        <v>70.06</v>
      </c>
      <c r="H181" s="43">
        <v>9.1</v>
      </c>
      <c r="I181" s="43">
        <v>62.95</v>
      </c>
      <c r="J181" s="43">
        <v>361.38</v>
      </c>
      <c r="K181" s="44">
        <v>769</v>
      </c>
      <c r="L181" s="43">
        <v>25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85.8</v>
      </c>
      <c r="H184" s="19">
        <f t="shared" si="86"/>
        <v>35.79</v>
      </c>
      <c r="I184" s="19">
        <f t="shared" si="86"/>
        <v>110.75</v>
      </c>
      <c r="J184" s="19">
        <f t="shared" si="86"/>
        <v>654.07999999999993</v>
      </c>
      <c r="K184" s="25"/>
      <c r="L184" s="19">
        <f t="shared" ref="L184" si="87">SUM(L177:L183)</f>
        <v>49.980000000000004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85.8</v>
      </c>
      <c r="H195" s="32">
        <f t="shared" ref="H195" si="91">H184+H194</f>
        <v>35.79</v>
      </c>
      <c r="I195" s="32">
        <f t="shared" ref="I195" si="92">I184+I194</f>
        <v>110.75</v>
      </c>
      <c r="J195" s="32">
        <f t="shared" ref="J195:L195" si="93">J184+J194</f>
        <v>654.07999999999993</v>
      </c>
      <c r="K195" s="32"/>
      <c r="L195" s="32">
        <f t="shared" si="93"/>
        <v>49.980000000000004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639.5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33.314000000000007</v>
      </c>
      <c r="H196" s="34">
        <f t="shared" si="94"/>
        <v>1328.4166</v>
      </c>
      <c r="I196" s="34">
        <f t="shared" si="94"/>
        <v>105.41900000000001</v>
      </c>
      <c r="J196" s="34">
        <f t="shared" si="94"/>
        <v>719.5440000000001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musik</cp:lastModifiedBy>
  <cp:lastPrinted>2024-04-08T04:32:05Z</cp:lastPrinted>
  <dcterms:created xsi:type="dcterms:W3CDTF">2022-05-16T14:23:56Z</dcterms:created>
  <dcterms:modified xsi:type="dcterms:W3CDTF">2024-09-06T05:42:22Z</dcterms:modified>
</cp:coreProperties>
</file>