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75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F13"/>
  <c r="F24" s="1"/>
  <c r="G196" l="1"/>
  <c r="J196"/>
  <c r="H196"/>
  <c r="F196"/>
</calcChain>
</file>

<file path=xl/sharedStrings.xml><?xml version="1.0" encoding="utf-8"?>
<sst xmlns="http://schemas.openxmlformats.org/spreadsheetml/2006/main" count="246" uniqueCount="75">
  <si>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</si>
  <si>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</si>
  <si>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</si>
  <si>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</si>
  <si>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</si>
  <si>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</si>
  <si>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</si>
  <si>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</si>
  <si>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</si>
  <si>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</si>
  <si>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</si>
  <si>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</si>
  <si>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</si>
  <si>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</si>
  <si>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</si>
  <si>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</si>
  <si>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</si>
  <si>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</si>
  <si>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</si>
  <si>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</si>
  <si>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</si>
  <si>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</si>
  <si>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</si>
  <si>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</si>
  <si>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</si>
  <si>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</si>
  <si>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</si>
  <si>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</si>
  <si>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</si>
  <si>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</si>
  <si>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</si>
  <si>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</si>
  <si>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</si>
  <si>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</si>
  <si>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</si>
  <si>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</si>
  <si>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</si>
  <si>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</si>
  <si>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</si>
  <si>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с маслом и сахаром, молочная, пшенная</t>
  </si>
  <si>
    <t>Кофейный напиток с молоком</t>
  </si>
  <si>
    <t>Хлеб</t>
  </si>
  <si>
    <t>Сыр</t>
  </si>
  <si>
    <t>Плов из птицы</t>
  </si>
  <si>
    <t>Компот из смеси сухофруктов</t>
  </si>
  <si>
    <t>Яблоко</t>
  </si>
  <si>
    <t>Тефтели из мяса говядины</t>
  </si>
  <si>
    <t>Гороховое пюре</t>
  </si>
  <si>
    <t>Чай с сахаром</t>
  </si>
  <si>
    <t>Соус красный основной</t>
  </si>
  <si>
    <t>Зефир</t>
  </si>
  <si>
    <t>Каша рассыпчатая, гречневая</t>
  </si>
  <si>
    <t>0.04</t>
  </si>
  <si>
    <t>Апельсин</t>
  </si>
  <si>
    <t>Рыба тушеная в томате с овощами</t>
  </si>
  <si>
    <t>Борщ с капустой и картофелем</t>
  </si>
  <si>
    <t>Сдоба</t>
  </si>
  <si>
    <t>Каша вязкая с маслом и сахаром, молочная</t>
  </si>
  <si>
    <t>Жаркое по домашнему</t>
  </si>
  <si>
    <t>Огурец</t>
  </si>
  <si>
    <t>Котлеты</t>
  </si>
  <si>
    <t>Пюре картофельное</t>
  </si>
  <si>
    <t>Гуляш из мяса птицы</t>
  </si>
  <si>
    <t>Макароны отварные</t>
  </si>
  <si>
    <t>Мандарины</t>
  </si>
  <si>
    <t>Суп с крупой</t>
  </si>
  <si>
    <t>овощи</t>
  </si>
  <si>
    <t>соус</t>
  </si>
  <si>
    <t>Никольская СОШ, филиал МБОУ Таловская СОШ</t>
  </si>
  <si>
    <t>Директор школы</t>
  </si>
  <si>
    <t>Губеладзе Гела Важаевич</t>
  </si>
  <si>
    <t>кисломол.</t>
  </si>
  <si>
    <t>зефир</t>
  </si>
  <si>
    <t>булочное</t>
  </si>
  <si>
    <t>гор. 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</si>
</sst>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D140" sqref="D14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68</v>
      </c>
      <c r="D1" s="59"/>
      <c r="E1" s="59"/>
      <c r="F1" s="12" t="s">
        <v>16</v>
      </c>
      <c r="G1" s="2" t="s">
        <v>17</v>
      </c>
      <c r="H1" s="60" t="s">
        <v>69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70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300</v>
      </c>
      <c r="G6" s="51">
        <v>7</v>
      </c>
      <c r="H6" s="51">
        <v>4</v>
      </c>
      <c r="I6" s="52">
        <v>32</v>
      </c>
      <c r="J6" s="40">
        <v>204</v>
      </c>
      <c r="K6" s="41">
        <v>168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53">
        <v>3</v>
      </c>
      <c r="H8" s="53">
        <v>2</v>
      </c>
      <c r="I8" s="54">
        <v>21</v>
      </c>
      <c r="J8" s="43">
        <v>113</v>
      </c>
      <c r="K8" s="44">
        <v>379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2.64</v>
      </c>
      <c r="H9" s="43">
        <v>0.92</v>
      </c>
      <c r="I9" s="43">
        <v>18</v>
      </c>
      <c r="J9" s="43">
        <v>92.21</v>
      </c>
      <c r="K9" s="44">
        <v>50</v>
      </c>
      <c r="L9" s="43"/>
    </row>
    <row r="10" spans="1:12" ht="15.75" thickBot="1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71</v>
      </c>
      <c r="E11" s="42" t="s">
        <v>42</v>
      </c>
      <c r="F11" s="43">
        <v>20</v>
      </c>
      <c r="G11" s="51">
        <v>14</v>
      </c>
      <c r="H11" s="51">
        <v>13</v>
      </c>
      <c r="I11" s="51">
        <v>60</v>
      </c>
      <c r="J11" s="43">
        <v>394</v>
      </c>
      <c r="K11" s="44">
        <v>15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26.64</v>
      </c>
      <c r="H13" s="19">
        <f t="shared" si="0"/>
        <v>19.920000000000002</v>
      </c>
      <c r="I13" s="19">
        <f t="shared" si="0"/>
        <v>131</v>
      </c>
      <c r="J13" s="19">
        <f t="shared" si="0"/>
        <v>803.21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560</v>
      </c>
      <c r="G24" s="32">
        <f t="shared" ref="G24:J24" si="4">G13+G23</f>
        <v>26.64</v>
      </c>
      <c r="H24" s="32">
        <f t="shared" si="4"/>
        <v>19.920000000000002</v>
      </c>
      <c r="I24" s="32">
        <f t="shared" si="4"/>
        <v>131</v>
      </c>
      <c r="J24" s="32">
        <f t="shared" si="4"/>
        <v>803.21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300</v>
      </c>
      <c r="G25" s="40">
        <v>15.4</v>
      </c>
      <c r="H25" s="40">
        <v>21.25</v>
      </c>
      <c r="I25" s="40">
        <v>44.61</v>
      </c>
      <c r="J25" s="40">
        <v>471.25</v>
      </c>
      <c r="K25" s="41">
        <v>291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0.04</v>
      </c>
      <c r="H27" s="43">
        <v>0</v>
      </c>
      <c r="I27" s="43">
        <v>24.76</v>
      </c>
      <c r="J27" s="43">
        <v>94.2</v>
      </c>
      <c r="K27" s="44">
        <v>349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2.64</v>
      </c>
      <c r="H28" s="43">
        <v>0.92</v>
      </c>
      <c r="I28" s="43">
        <v>18</v>
      </c>
      <c r="J28" s="43">
        <v>92.21</v>
      </c>
      <c r="K28" s="44">
        <v>50</v>
      </c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200</v>
      </c>
      <c r="G29" s="43">
        <v>0</v>
      </c>
      <c r="H29" s="43">
        <v>0.74</v>
      </c>
      <c r="I29" s="43">
        <v>18.13</v>
      </c>
      <c r="J29" s="43">
        <v>63.25</v>
      </c>
      <c r="K29" s="44">
        <v>62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18.079999999999998</v>
      </c>
      <c r="H32" s="19">
        <f t="shared" ref="H32" si="7">SUM(H25:H31)</f>
        <v>22.91</v>
      </c>
      <c r="I32" s="19">
        <f t="shared" ref="I32" si="8">SUM(I25:I31)</f>
        <v>105.5</v>
      </c>
      <c r="J32" s="19">
        <f t="shared" ref="J32:L32" si="9">SUM(J25:J31)</f>
        <v>720.91000000000008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740</v>
      </c>
      <c r="G43" s="32">
        <f t="shared" ref="G43" si="14">G32+G42</f>
        <v>18.079999999999998</v>
      </c>
      <c r="H43" s="32">
        <f t="shared" ref="H43" si="15">H32+H42</f>
        <v>22.91</v>
      </c>
      <c r="I43" s="32">
        <f t="shared" ref="I43" si="16">I32+I42</f>
        <v>105.5</v>
      </c>
      <c r="J43" s="32">
        <f t="shared" ref="J43:L43" si="17">J32+J42</f>
        <v>720.91000000000008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100</v>
      </c>
      <c r="G44" s="40">
        <v>6.25</v>
      </c>
      <c r="H44" s="40">
        <v>15.71</v>
      </c>
      <c r="I44" s="40">
        <v>16.97</v>
      </c>
      <c r="J44" s="40">
        <v>218.27</v>
      </c>
      <c r="K44" s="41">
        <v>194</v>
      </c>
      <c r="L44" s="40"/>
    </row>
    <row r="45" spans="1:12" ht="15">
      <c r="A45" s="23"/>
      <c r="B45" s="15"/>
      <c r="C45" s="11"/>
      <c r="D45" s="6" t="s">
        <v>21</v>
      </c>
      <c r="E45" s="42" t="s">
        <v>47</v>
      </c>
      <c r="F45" s="43">
        <v>200</v>
      </c>
      <c r="G45" s="43">
        <v>2.97</v>
      </c>
      <c r="H45" s="43">
        <v>2.9</v>
      </c>
      <c r="I45" s="43">
        <v>21.14</v>
      </c>
      <c r="J45" s="43">
        <v>122.4</v>
      </c>
      <c r="K45" s="44">
        <v>302</v>
      </c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2.64</v>
      </c>
      <c r="H47" s="43">
        <v>0.92</v>
      </c>
      <c r="I47" s="43">
        <v>18</v>
      </c>
      <c r="J47" s="43">
        <v>92.21</v>
      </c>
      <c r="K47" s="44">
        <v>50</v>
      </c>
      <c r="L47" s="43"/>
    </row>
    <row r="48" spans="1:12" ht="15">
      <c r="A48" s="23"/>
      <c r="B48" s="15"/>
      <c r="C48" s="11"/>
      <c r="D48" s="7" t="s">
        <v>67</v>
      </c>
      <c r="E48" s="42" t="s">
        <v>49</v>
      </c>
      <c r="F48" s="43">
        <v>50</v>
      </c>
      <c r="G48" s="43">
        <v>1.69</v>
      </c>
      <c r="H48" s="43">
        <v>1.95</v>
      </c>
      <c r="I48" s="43">
        <v>3.09</v>
      </c>
      <c r="J48" s="43">
        <v>31</v>
      </c>
      <c r="K48" s="44">
        <v>228</v>
      </c>
      <c r="L48" s="43"/>
    </row>
    <row r="49" spans="1:12" ht="15">
      <c r="A49" s="23"/>
      <c r="B49" s="15"/>
      <c r="C49" s="11"/>
      <c r="D49" s="6" t="s">
        <v>72</v>
      </c>
      <c r="E49" s="42" t="s">
        <v>50</v>
      </c>
      <c r="F49" s="43">
        <v>200</v>
      </c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790</v>
      </c>
      <c r="G51" s="19">
        <f t="shared" ref="G51" si="18">SUM(G44:G50)</f>
        <v>13.75</v>
      </c>
      <c r="H51" s="19">
        <f t="shared" ref="H51" si="19">SUM(H44:H50)</f>
        <v>21.48</v>
      </c>
      <c r="I51" s="19">
        <f t="shared" ref="I51" si="20">SUM(I44:I50)</f>
        <v>73.2</v>
      </c>
      <c r="J51" s="19">
        <f t="shared" ref="J51:L51" si="21">SUM(J44:J50)</f>
        <v>491.88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790</v>
      </c>
      <c r="G62" s="32">
        <f t="shared" ref="G62" si="26">G51+G61</f>
        <v>13.75</v>
      </c>
      <c r="H62" s="32">
        <f t="shared" ref="H62" si="27">H51+H61</f>
        <v>21.48</v>
      </c>
      <c r="I62" s="32">
        <f t="shared" ref="I62" si="28">I51+I61</f>
        <v>73.2</v>
      </c>
      <c r="J62" s="32">
        <f t="shared" ref="J62:L62" si="29">J51+J61</f>
        <v>491.88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100</v>
      </c>
      <c r="G63" s="40">
        <v>7.88</v>
      </c>
      <c r="H63" s="40">
        <v>4.1399999999999997</v>
      </c>
      <c r="I63" s="40">
        <v>3.74</v>
      </c>
      <c r="J63" s="40">
        <v>82.78</v>
      </c>
      <c r="K63" s="41">
        <v>229</v>
      </c>
      <c r="L63" s="40"/>
    </row>
    <row r="64" spans="1:12" ht="15">
      <c r="A64" s="23"/>
      <c r="B64" s="15"/>
      <c r="C64" s="11"/>
      <c r="D64" s="6" t="s">
        <v>21</v>
      </c>
      <c r="E64" s="42" t="s">
        <v>51</v>
      </c>
      <c r="F64" s="43">
        <v>200</v>
      </c>
      <c r="G64" s="43">
        <v>5.75</v>
      </c>
      <c r="H64" s="43">
        <v>4.0599999999999996</v>
      </c>
      <c r="I64" s="43">
        <v>25.76</v>
      </c>
      <c r="J64" s="43">
        <v>165.5</v>
      </c>
      <c r="K64" s="44">
        <v>302</v>
      </c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 t="s">
        <v>52</v>
      </c>
      <c r="H65" s="43">
        <v>0</v>
      </c>
      <c r="I65" s="43">
        <v>24.76</v>
      </c>
      <c r="J65" s="43">
        <v>94.2</v>
      </c>
      <c r="K65" s="44">
        <v>349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2.64</v>
      </c>
      <c r="H66" s="43">
        <v>0.92</v>
      </c>
      <c r="I66" s="43">
        <v>18</v>
      </c>
      <c r="J66" s="43">
        <v>92.21</v>
      </c>
      <c r="K66" s="44">
        <v>50</v>
      </c>
      <c r="L66" s="43"/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200</v>
      </c>
      <c r="G67" s="43">
        <v>0</v>
      </c>
      <c r="H67" s="43">
        <v>0.74</v>
      </c>
      <c r="I67" s="43">
        <v>18.13</v>
      </c>
      <c r="J67" s="43">
        <v>63.25</v>
      </c>
      <c r="K67" s="44">
        <v>62</v>
      </c>
      <c r="L67" s="43"/>
    </row>
    <row r="68" spans="1:12" ht="15">
      <c r="A68" s="23"/>
      <c r="B68" s="15"/>
      <c r="C68" s="11"/>
      <c r="D68" s="6" t="s">
        <v>67</v>
      </c>
      <c r="E68" s="42" t="s">
        <v>49</v>
      </c>
      <c r="F68" s="43">
        <v>50</v>
      </c>
      <c r="G68" s="43">
        <v>1.69</v>
      </c>
      <c r="H68" s="43">
        <v>1.95</v>
      </c>
      <c r="I68" s="43">
        <v>3.09</v>
      </c>
      <c r="J68" s="43">
        <v>31</v>
      </c>
      <c r="K68" s="44">
        <v>228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790</v>
      </c>
      <c r="G70" s="19">
        <f t="shared" ref="G70" si="30">SUM(G63:G69)</f>
        <v>17.96</v>
      </c>
      <c r="H70" s="19">
        <f t="shared" ref="H70" si="31">SUM(H63:H69)</f>
        <v>11.809999999999999</v>
      </c>
      <c r="I70" s="19">
        <f t="shared" ref="I70" si="32">SUM(I63:I69)</f>
        <v>93.48</v>
      </c>
      <c r="J70" s="19">
        <f t="shared" ref="J70:L70" si="33">SUM(J63:J69)</f>
        <v>528.94000000000005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790</v>
      </c>
      <c r="G81" s="32">
        <f t="shared" ref="G81" si="38">G70+G80</f>
        <v>17.96</v>
      </c>
      <c r="H81" s="32">
        <f t="shared" ref="H81" si="39">H70+H80</f>
        <v>11.809999999999999</v>
      </c>
      <c r="I81" s="32">
        <f t="shared" ref="I81" si="40">I70+I80</f>
        <v>93.48</v>
      </c>
      <c r="J81" s="32">
        <f t="shared" ref="J81:L81" si="41">J70+J80</f>
        <v>528.94000000000005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300</v>
      </c>
      <c r="G82" s="40">
        <v>4.45</v>
      </c>
      <c r="H82" s="40">
        <v>6.23</v>
      </c>
      <c r="I82" s="40">
        <v>4.8</v>
      </c>
      <c r="J82" s="40">
        <v>168.53</v>
      </c>
      <c r="K82" s="41">
        <v>23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2.64</v>
      </c>
      <c r="H85" s="43">
        <v>0.92</v>
      </c>
      <c r="I85" s="43">
        <v>18</v>
      </c>
      <c r="J85" s="43">
        <v>92.21</v>
      </c>
      <c r="K85" s="44">
        <v>50</v>
      </c>
      <c r="L85" s="43"/>
    </row>
    <row r="86" spans="1:12" ht="15">
      <c r="A86" s="23"/>
      <c r="B86" s="15"/>
      <c r="C86" s="11"/>
      <c r="D86" s="7" t="s">
        <v>73</v>
      </c>
      <c r="E86" s="42" t="s">
        <v>56</v>
      </c>
      <c r="F86" s="43">
        <v>200</v>
      </c>
      <c r="G86" s="43">
        <v>6.8</v>
      </c>
      <c r="H86" s="43">
        <v>4</v>
      </c>
      <c r="I86" s="43">
        <v>45.1</v>
      </c>
      <c r="J86" s="43">
        <v>230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14.09</v>
      </c>
      <c r="H89" s="19">
        <f t="shared" ref="H89" si="43">SUM(H82:H88)</f>
        <v>11.15</v>
      </c>
      <c r="I89" s="19">
        <f t="shared" ref="I89" si="44">SUM(I82:I88)</f>
        <v>81.900000000000006</v>
      </c>
      <c r="J89" s="19">
        <f t="shared" ref="J89:L89" si="45">SUM(J82:J88)</f>
        <v>518.74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740</v>
      </c>
      <c r="G100" s="32">
        <f t="shared" ref="G100" si="50">G89+G99</f>
        <v>14.09</v>
      </c>
      <c r="H100" s="32">
        <f t="shared" ref="H100" si="51">H89+H99</f>
        <v>11.15</v>
      </c>
      <c r="I100" s="32">
        <f t="shared" ref="I100" si="52">I89+I99</f>
        <v>81.900000000000006</v>
      </c>
      <c r="J100" s="32">
        <f t="shared" ref="J100:L100" si="53">J89+J99</f>
        <v>518.74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300</v>
      </c>
      <c r="G101" s="40">
        <v>7</v>
      </c>
      <c r="H101" s="40">
        <v>4</v>
      </c>
      <c r="I101" s="40">
        <v>32.79</v>
      </c>
      <c r="J101" s="40">
        <v>204</v>
      </c>
      <c r="K101" s="41">
        <v>168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0.04</v>
      </c>
      <c r="H103" s="43">
        <v>0</v>
      </c>
      <c r="I103" s="43">
        <v>28</v>
      </c>
      <c r="J103" s="43">
        <v>116</v>
      </c>
      <c r="K103" s="44">
        <v>349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2.64</v>
      </c>
      <c r="H104" s="43">
        <v>0.92</v>
      </c>
      <c r="I104" s="43">
        <v>18</v>
      </c>
      <c r="J104" s="43">
        <v>92.21</v>
      </c>
      <c r="K104" s="44">
        <v>50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71</v>
      </c>
      <c r="E106" s="42" t="s">
        <v>42</v>
      </c>
      <c r="F106" s="43">
        <v>20</v>
      </c>
      <c r="G106" s="43">
        <v>14</v>
      </c>
      <c r="H106" s="43">
        <v>13</v>
      </c>
      <c r="I106" s="43">
        <v>60</v>
      </c>
      <c r="J106" s="43">
        <v>395</v>
      </c>
      <c r="K106" s="44">
        <v>15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23.68</v>
      </c>
      <c r="H108" s="19">
        <f t="shared" si="54"/>
        <v>17.920000000000002</v>
      </c>
      <c r="I108" s="19">
        <f t="shared" si="54"/>
        <v>138.79</v>
      </c>
      <c r="J108" s="19">
        <f t="shared" si="54"/>
        <v>807.21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560</v>
      </c>
      <c r="G119" s="32">
        <f t="shared" ref="G119" si="58">G108+G118</f>
        <v>23.68</v>
      </c>
      <c r="H119" s="32">
        <f t="shared" ref="H119" si="59">H108+H118</f>
        <v>17.920000000000002</v>
      </c>
      <c r="I119" s="32">
        <f t="shared" ref="I119" si="60">I108+I118</f>
        <v>138.79</v>
      </c>
      <c r="J119" s="32">
        <f t="shared" ref="J119:L119" si="61">J108+J118</f>
        <v>807.21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300</v>
      </c>
      <c r="G120" s="40">
        <v>21.29</v>
      </c>
      <c r="H120" s="40">
        <v>23.78</v>
      </c>
      <c r="I120" s="40">
        <v>21.79</v>
      </c>
      <c r="J120" s="40">
        <v>387.7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>
        <v>259</v>
      </c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2.64</v>
      </c>
      <c r="H123" s="43">
        <v>0.92</v>
      </c>
      <c r="I123" s="43">
        <v>18</v>
      </c>
      <c r="J123" s="43">
        <v>92.21</v>
      </c>
      <c r="K123" s="44">
        <v>50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66</v>
      </c>
      <c r="E125" s="42" t="s">
        <v>59</v>
      </c>
      <c r="F125" s="43">
        <v>200</v>
      </c>
      <c r="G125" s="43">
        <v>0.66</v>
      </c>
      <c r="H125" s="43">
        <v>0.12</v>
      </c>
      <c r="I125" s="43">
        <v>2.2799999999999998</v>
      </c>
      <c r="J125" s="43">
        <v>13.2</v>
      </c>
      <c r="K125" s="44">
        <v>71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740</v>
      </c>
      <c r="G127" s="19">
        <f t="shared" ref="G127:J127" si="62">SUM(G120:G126)</f>
        <v>24.79</v>
      </c>
      <c r="H127" s="19">
        <f t="shared" si="62"/>
        <v>24.820000000000004</v>
      </c>
      <c r="I127" s="19">
        <f t="shared" si="62"/>
        <v>56.07</v>
      </c>
      <c r="J127" s="19">
        <f t="shared" si="62"/>
        <v>521.11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740</v>
      </c>
      <c r="G138" s="32">
        <f t="shared" ref="G138" si="66">G127+G137</f>
        <v>24.79</v>
      </c>
      <c r="H138" s="32">
        <f t="shared" ref="H138" si="67">H127+H137</f>
        <v>24.820000000000004</v>
      </c>
      <c r="I138" s="32">
        <f t="shared" ref="I138" si="68">I127+I137</f>
        <v>56.07</v>
      </c>
      <c r="J138" s="32">
        <f t="shared" ref="J138:L138" si="69">J127+J137</f>
        <v>521.11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100</v>
      </c>
      <c r="G139" s="40">
        <v>15.55</v>
      </c>
      <c r="H139" s="40">
        <v>11.55</v>
      </c>
      <c r="I139" s="40">
        <v>15.7</v>
      </c>
      <c r="J139" s="40">
        <v>228.75</v>
      </c>
      <c r="K139" s="41">
        <v>268</v>
      </c>
      <c r="L139" s="40"/>
    </row>
    <row r="140" spans="1:12" ht="15">
      <c r="A140" s="23"/>
      <c r="B140" s="15"/>
      <c r="C140" s="11"/>
      <c r="D140" s="6" t="s">
        <v>74</v>
      </c>
      <c r="E140" s="42" t="s">
        <v>61</v>
      </c>
      <c r="F140" s="43">
        <v>200</v>
      </c>
      <c r="G140" s="43">
        <v>2.34</v>
      </c>
      <c r="H140" s="43">
        <v>16.71</v>
      </c>
      <c r="I140" s="43">
        <v>3.79</v>
      </c>
      <c r="J140" s="43">
        <v>174.02</v>
      </c>
      <c r="K140" s="44">
        <v>312</v>
      </c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0.04</v>
      </c>
      <c r="H141" s="43">
        <v>0</v>
      </c>
      <c r="I141" s="43">
        <v>24.76</v>
      </c>
      <c r="J141" s="43">
        <v>94.2</v>
      </c>
      <c r="K141" s="44">
        <v>349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2.64</v>
      </c>
      <c r="H142" s="43">
        <v>0.92</v>
      </c>
      <c r="I142" s="43">
        <v>18</v>
      </c>
      <c r="J142" s="43">
        <v>92.21</v>
      </c>
      <c r="K142" s="44">
        <v>50</v>
      </c>
      <c r="L142" s="43"/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200</v>
      </c>
      <c r="G143" s="43">
        <v>0</v>
      </c>
      <c r="H143" s="43">
        <v>0.74</v>
      </c>
      <c r="I143" s="43">
        <v>18.13</v>
      </c>
      <c r="J143" s="43">
        <v>63.25</v>
      </c>
      <c r="K143" s="44">
        <v>62</v>
      </c>
      <c r="L143" s="43"/>
    </row>
    <row r="144" spans="1:12" ht="15">
      <c r="A144" s="23"/>
      <c r="B144" s="15"/>
      <c r="C144" s="11"/>
      <c r="D144" s="6" t="s">
        <v>67</v>
      </c>
      <c r="E144" s="42" t="s">
        <v>49</v>
      </c>
      <c r="F144" s="43">
        <v>50</v>
      </c>
      <c r="G144" s="43">
        <v>1.69</v>
      </c>
      <c r="H144" s="43">
        <v>1.95</v>
      </c>
      <c r="I144" s="43">
        <v>3.09</v>
      </c>
      <c r="J144" s="43">
        <v>31</v>
      </c>
      <c r="K144" s="44">
        <v>228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790</v>
      </c>
      <c r="G146" s="19">
        <f t="shared" ref="G146:J146" si="70">SUM(G139:G145)</f>
        <v>22.26</v>
      </c>
      <c r="H146" s="19">
        <f t="shared" si="70"/>
        <v>31.87</v>
      </c>
      <c r="I146" s="19">
        <f t="shared" si="70"/>
        <v>83.47</v>
      </c>
      <c r="J146" s="19">
        <f t="shared" si="70"/>
        <v>683.43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790</v>
      </c>
      <c r="G157" s="32">
        <f t="shared" ref="G157" si="74">G146+G156</f>
        <v>22.26</v>
      </c>
      <c r="H157" s="32">
        <f t="shared" ref="H157" si="75">H146+H156</f>
        <v>31.87</v>
      </c>
      <c r="I157" s="32">
        <f t="shared" ref="I157" si="76">I146+I156</f>
        <v>83.47</v>
      </c>
      <c r="J157" s="32">
        <f t="shared" ref="J157:L157" si="77">J146+J156</f>
        <v>683.43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100</v>
      </c>
      <c r="G158" s="40">
        <v>12.11</v>
      </c>
      <c r="H158" s="40">
        <v>10.06</v>
      </c>
      <c r="I158" s="40">
        <v>2.39</v>
      </c>
      <c r="J158" s="40">
        <v>138.24</v>
      </c>
      <c r="K158" s="41">
        <v>437</v>
      </c>
      <c r="L158" s="40"/>
    </row>
    <row r="159" spans="1:12" ht="15">
      <c r="A159" s="23"/>
      <c r="B159" s="15"/>
      <c r="C159" s="11"/>
      <c r="D159" s="6" t="s">
        <v>21</v>
      </c>
      <c r="E159" s="42" t="s">
        <v>63</v>
      </c>
      <c r="F159" s="43">
        <v>200</v>
      </c>
      <c r="G159" s="43">
        <v>8.77</v>
      </c>
      <c r="H159" s="43">
        <v>9.35</v>
      </c>
      <c r="I159" s="43">
        <v>57.93</v>
      </c>
      <c r="J159" s="43">
        <v>336.51</v>
      </c>
      <c r="K159" s="44">
        <v>309</v>
      </c>
      <c r="L159" s="43"/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2.64</v>
      </c>
      <c r="H161" s="43">
        <v>0.92</v>
      </c>
      <c r="I161" s="43">
        <v>18</v>
      </c>
      <c r="J161" s="43">
        <v>92.21</v>
      </c>
      <c r="K161" s="44">
        <v>50</v>
      </c>
      <c r="L161" s="43"/>
    </row>
    <row r="162" spans="1:12" ht="15">
      <c r="A162" s="23"/>
      <c r="B162" s="15"/>
      <c r="C162" s="11"/>
      <c r="D162" s="7" t="s">
        <v>24</v>
      </c>
      <c r="E162" s="42" t="s">
        <v>64</v>
      </c>
      <c r="F162" s="43">
        <v>200</v>
      </c>
      <c r="G162" s="43">
        <v>0</v>
      </c>
      <c r="H162" s="43">
        <v>0.74</v>
      </c>
      <c r="I162" s="43">
        <v>18.13</v>
      </c>
      <c r="J162" s="43">
        <v>63.25</v>
      </c>
      <c r="K162" s="44">
        <v>62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740</v>
      </c>
      <c r="G165" s="19">
        <f t="shared" ref="G165:J165" si="78">SUM(G158:G164)</f>
        <v>23.72</v>
      </c>
      <c r="H165" s="19">
        <f t="shared" si="78"/>
        <v>21.07</v>
      </c>
      <c r="I165" s="19">
        <f t="shared" si="78"/>
        <v>110.44999999999999</v>
      </c>
      <c r="J165" s="19">
        <f t="shared" si="78"/>
        <v>658.21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740</v>
      </c>
      <c r="G176" s="32">
        <f t="shared" ref="G176" si="82">G165+G175</f>
        <v>23.72</v>
      </c>
      <c r="H176" s="32">
        <f t="shared" ref="H176" si="83">H165+H175</f>
        <v>21.07</v>
      </c>
      <c r="I176" s="32">
        <f t="shared" ref="I176" si="84">I165+I175</f>
        <v>110.44999999999999</v>
      </c>
      <c r="J176" s="32">
        <f t="shared" ref="J176:L176" si="85">J165+J175</f>
        <v>658.21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300</v>
      </c>
      <c r="G177" s="40">
        <v>3</v>
      </c>
      <c r="H177" s="40">
        <v>3</v>
      </c>
      <c r="I177" s="40">
        <v>5</v>
      </c>
      <c r="J177" s="40">
        <v>113</v>
      </c>
      <c r="K177" s="41">
        <v>72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5</v>
      </c>
      <c r="H179" s="43">
        <v>1</v>
      </c>
      <c r="I179" s="43">
        <v>8</v>
      </c>
      <c r="J179" s="43">
        <v>57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2.64</v>
      </c>
      <c r="H180" s="43">
        <v>0.92</v>
      </c>
      <c r="I180" s="43">
        <v>18</v>
      </c>
      <c r="J180" s="43">
        <v>92.21</v>
      </c>
      <c r="K180" s="44">
        <v>50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73</v>
      </c>
      <c r="E182" s="42" t="s">
        <v>56</v>
      </c>
      <c r="F182" s="43">
        <v>200</v>
      </c>
      <c r="G182" s="43">
        <v>17</v>
      </c>
      <c r="H182" s="43">
        <v>25</v>
      </c>
      <c r="I182" s="43">
        <v>46</v>
      </c>
      <c r="J182" s="43">
        <v>244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27.64</v>
      </c>
      <c r="H184" s="19">
        <f t="shared" si="86"/>
        <v>29.92</v>
      </c>
      <c r="I184" s="19">
        <f t="shared" si="86"/>
        <v>77</v>
      </c>
      <c r="J184" s="19">
        <f t="shared" si="86"/>
        <v>506.21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740</v>
      </c>
      <c r="G195" s="32">
        <f t="shared" ref="G195" si="90">G184+G194</f>
        <v>27.64</v>
      </c>
      <c r="H195" s="32">
        <f t="shared" ref="H195" si="91">H184+H194</f>
        <v>29.92</v>
      </c>
      <c r="I195" s="32">
        <f t="shared" ref="I195" si="92">I184+I194</f>
        <v>77</v>
      </c>
      <c r="J195" s="32">
        <f t="shared" ref="J195:L195" si="93">J184+J194</f>
        <v>506.21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21.261000000000003</v>
      </c>
      <c r="H196" s="34">
        <f t="shared" si="94"/>
        <v>21.286999999999999</v>
      </c>
      <c r="I196" s="34">
        <f t="shared" si="94"/>
        <v>95.086000000000013</v>
      </c>
      <c r="J196" s="34">
        <f t="shared" si="94"/>
        <v>623.98500000000001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2024-12-12T08:37:41Z</dcterms:modified>
</cp:coreProperties>
</file>